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F20"/>
  <c r="F20" i="2"/>
  <c r="F11"/>
  <c r="J1"/>
  <c r="J11"/>
  <c r="I11"/>
  <c r="H11"/>
  <c r="G11"/>
  <c r="E11"/>
  <c r="G20"/>
  <c r="H20"/>
  <c r="I20"/>
  <c r="J20"/>
  <c r="E20"/>
  <c r="E20" i="1"/>
  <c r="G20"/>
  <c r="H20"/>
  <c r="I20"/>
  <c r="J20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<sst xmlns="http://schemas.openxmlformats.org/spreadsheetml/2006/main" count="70" uniqueCount="42">
  <si>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</si>
  <si>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</si>
  <si>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</si>
  <si>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</si>
  <si>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</si>
  <si>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</si>
  <si>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</si>
  <si>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</si>
  <si>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</si>
  <si>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</si>
  <si>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</si>
  <si>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</si>
  <si>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</si>
  <si>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</si>
  <si>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</si>
  <si>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</si>
  <si>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</si>
  <si>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</si>
  <si>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</si>
  <si>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</si>
  <si>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</si>
  <si>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</si>
  <si>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</si>
  <si>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</si>
  <si>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</si>
  <si>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Каша молочная пшённая (жидкая)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</si>
  <si>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</si>
  <si>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</si>
  <si>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</si>
  <si>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</si>
  <si>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</si>
  <si>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</si>
  <si>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</si>
  <si>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Тефтели мясные</t>
  </si>
  <si>
    <t>Каша вязкая (ячневая)</t>
  </si>
  <si>
    <t>овощи</t>
  </si>
  <si>
    <t>Овощная нарезка из варенной свеклы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</si>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</sst>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right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0" borderId="2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4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 wrapText="1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>
      <alignment horizontal="right" vertical="center" wrapText="1"/>
    </xf>
    <xf numFmtId="2" fontId="3" fillId="2" borderId="26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4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5" fillId="0" borderId="18" xfId="0" applyFont="1" applyBorder="1" applyAlignment="1">
      <alignment horizontal="center"/>
    </xf>
    <xf numFmtId="2" fontId="3" fillId="0" borderId="0" xfId="0" applyNumberFormat="1" applyFont="1"/>
    <xf numFmtId="0" fontId="1" fillId="0" borderId="1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32" xfId="0" applyBorder="1"/>
    <xf numFmtId="0" fontId="3" fillId="0" borderId="3" xfId="0" applyFont="1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3" borderId="31" xfId="0" applyFill="1" applyBorder="1"/>
    <xf numFmtId="14" fontId="0" fillId="2" borderId="18" xfId="0" applyNumberFormat="1" applyFill="1" applyBorder="1" applyProtection="1">
      <protection locked="0"/>
    </xf>
    <xf numFmtId="49" fontId="5" fillId="2" borderId="18" xfId="0" applyNumberFormat="1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4" fillId="2" borderId="29" xfId="0" applyFont="1" applyFill="1" applyBorder="1" applyAlignment="1" applyProtection="1">
      <alignment wrapText="1"/>
      <protection locked="0"/>
    </xf>
    <xf numFmtId="2" fontId="4" fillId="4" borderId="29" xfId="0" applyNumberFormat="1" applyFont="1" applyFill="1" applyBorder="1" applyProtection="1">
      <protection locked="0"/>
    </xf>
    <xf numFmtId="2" fontId="4" fillId="4" borderId="30" xfId="0" applyNumberFormat="1" applyFont="1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5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855468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3" t="s">
        <v>0</v>
      </c>
      <c r="B1" s="115" t="s">
        <v>21</v>
      </c>
      <c r="C1" s="116"/>
      <c r="D1" s="117"/>
      <c r="E1" t="s">
        <v>17</v>
      </c>
      <c r="F1" s="108" t="s">
        <v>41</v>
      </c>
      <c r="G1" s="89" t="s">
        <v>37</v>
      </c>
      <c r="I1" s="23" t="s">
        <v>1</v>
      </c>
      <c r="J1" s="107">
        <v>45621</v>
      </c>
    </row>
    <row r="2" spans="1:10" ht="7.5" customHeight="1" thickBot="1"/>
    <row r="3" spans="1:10" ht="15.75" thickBot="1">
      <c r="A3" s="90" t="s">
        <v>2</v>
      </c>
      <c r="B3" s="90" t="s">
        <v>3</v>
      </c>
      <c r="C3" s="90" t="s">
        <v>18</v>
      </c>
      <c r="D3" s="90" t="s">
        <v>4</v>
      </c>
      <c r="E3" s="90" t="s">
        <v>19</v>
      </c>
      <c r="F3" s="90" t="s">
        <v>5</v>
      </c>
      <c r="G3" s="90" t="s">
        <v>6</v>
      </c>
      <c r="H3" s="90" t="s">
        <v>7</v>
      </c>
      <c r="I3" s="90" t="s">
        <v>8</v>
      </c>
      <c r="J3" s="90" t="s">
        <v>9</v>
      </c>
    </row>
    <row r="4" spans="1:10" ht="16.5" thickBot="1">
      <c r="A4" s="120" t="s">
        <v>10</v>
      </c>
      <c r="B4" s="101" t="s">
        <v>11</v>
      </c>
      <c r="C4" s="24">
        <v>185</v>
      </c>
      <c r="D4" s="25" t="s">
        <v>25</v>
      </c>
      <c r="E4" s="25">
        <v>200</v>
      </c>
      <c r="F4" s="28">
        <v>12.69</v>
      </c>
      <c r="G4" s="24">
        <v>274</v>
      </c>
      <c r="H4" s="24">
        <v>8.4</v>
      </c>
      <c r="I4" s="25">
        <v>7.4</v>
      </c>
      <c r="J4" s="25">
        <v>25.4</v>
      </c>
    </row>
    <row r="5" spans="1:10" ht="16.5" thickBot="1">
      <c r="A5" s="121"/>
      <c r="B5" s="102" t="s">
        <v>28</v>
      </c>
      <c r="C5" s="26">
        <v>959</v>
      </c>
      <c r="D5" s="27" t="s">
        <v>26</v>
      </c>
      <c r="E5" s="27">
        <v>200</v>
      </c>
      <c r="F5" s="28">
        <v>13.24</v>
      </c>
      <c r="G5" s="26">
        <v>145.19999999999999</v>
      </c>
      <c r="H5" s="26">
        <v>3.52</v>
      </c>
      <c r="I5" s="27">
        <v>3.72</v>
      </c>
      <c r="J5" s="27">
        <v>25.49</v>
      </c>
    </row>
    <row r="6" spans="1:10" ht="16.5" thickBot="1">
      <c r="A6" s="121"/>
      <c r="B6" s="103" t="s">
        <v>29</v>
      </c>
      <c r="C6" s="26"/>
      <c r="D6" s="27" t="s">
        <v>22</v>
      </c>
      <c r="E6" s="27">
        <v>75</v>
      </c>
      <c r="F6" s="28">
        <v>6</v>
      </c>
      <c r="G6" s="26">
        <f>117.5*1.5</f>
        <v>176.25</v>
      </c>
      <c r="H6" s="26">
        <f>3.8*1.5</f>
        <v>5.6999999999999993</v>
      </c>
      <c r="I6" s="27">
        <v>1.5</v>
      </c>
      <c r="J6" s="27">
        <v>36.9</v>
      </c>
    </row>
    <row r="7" spans="1:10" ht="16.5" thickBot="1">
      <c r="A7" s="121"/>
      <c r="B7" s="104"/>
      <c r="C7" s="26"/>
      <c r="D7" s="27" t="s">
        <v>23</v>
      </c>
      <c r="E7" s="27">
        <v>10</v>
      </c>
      <c r="F7" s="28">
        <v>3.24</v>
      </c>
      <c r="G7" s="26">
        <v>75</v>
      </c>
      <c r="H7" s="26">
        <v>0</v>
      </c>
      <c r="I7" s="27">
        <v>8.1999999999999993</v>
      </c>
      <c r="J7" s="27">
        <v>0.1</v>
      </c>
    </row>
    <row r="8" spans="1:10" ht="17.25" customHeight="1" thickBot="1">
      <c r="A8" s="121"/>
      <c r="B8" s="105"/>
      <c r="C8" s="26"/>
      <c r="D8" s="27" t="s">
        <v>24</v>
      </c>
      <c r="E8" s="27">
        <v>15</v>
      </c>
      <c r="F8" s="28">
        <v>10.5</v>
      </c>
      <c r="G8" s="26">
        <v>54.6</v>
      </c>
      <c r="H8" s="26">
        <v>3.48</v>
      </c>
      <c r="I8" s="27">
        <v>4.43</v>
      </c>
      <c r="J8" s="27">
        <v>0</v>
      </c>
    </row>
    <row r="9" spans="1:10" ht="15.75" thickBot="1">
      <c r="A9" s="122"/>
      <c r="B9" s="106" t="s">
        <v>27</v>
      </c>
      <c r="C9" s="93"/>
      <c r="D9" s="94" t="s">
        <v>39</v>
      </c>
      <c r="E9" s="95">
        <v>200</v>
      </c>
      <c r="F9" s="96">
        <v>29.8</v>
      </c>
      <c r="G9" s="95"/>
      <c r="H9" s="95"/>
      <c r="I9" s="95"/>
      <c r="J9" s="97"/>
    </row>
    <row r="10" spans="1:10">
      <c r="A10" s="118" t="s">
        <v>12</v>
      </c>
      <c r="B10" s="114"/>
      <c r="C10" s="29"/>
      <c r="D10" s="30"/>
      <c r="E10" s="98"/>
      <c r="F10" s="99"/>
      <c r="G10" s="98"/>
      <c r="H10" s="98"/>
      <c r="I10" s="98"/>
      <c r="J10" s="100"/>
    </row>
    <row r="11" spans="1:10" ht="15.75" thickBot="1">
      <c r="A11" s="119"/>
      <c r="B11" s="105"/>
      <c r="C11" s="4"/>
      <c r="D11" s="20"/>
      <c r="E11" s="8"/>
      <c r="F11" s="13"/>
      <c r="G11" s="8"/>
      <c r="H11" s="8"/>
      <c r="I11" s="8"/>
      <c r="J11" s="9"/>
    </row>
    <row r="12" spans="1:10">
      <c r="A12" s="123" t="s">
        <v>13</v>
      </c>
      <c r="B12" s="5"/>
      <c r="C12" s="3"/>
      <c r="D12" s="21"/>
      <c r="E12" s="10"/>
      <c r="F12" s="14"/>
      <c r="G12" s="10"/>
      <c r="H12" s="10"/>
      <c r="I12" s="10"/>
      <c r="J12" s="11"/>
    </row>
    <row r="13" spans="1:10">
      <c r="A13" s="124"/>
      <c r="B13" s="1"/>
      <c r="C13" s="2"/>
      <c r="D13" s="19"/>
      <c r="E13" s="6"/>
      <c r="F13" s="12"/>
      <c r="G13" s="6"/>
      <c r="H13" s="6"/>
      <c r="I13" s="6"/>
      <c r="J13" s="7"/>
    </row>
    <row r="14" spans="1:10">
      <c r="A14" s="124"/>
      <c r="B14" s="1"/>
      <c r="C14" s="2"/>
      <c r="D14" s="19"/>
      <c r="E14" s="6"/>
      <c r="F14" s="12"/>
      <c r="G14" s="6"/>
      <c r="H14" s="6"/>
      <c r="I14" s="6"/>
      <c r="J14" s="7"/>
    </row>
    <row r="15" spans="1:10">
      <c r="A15" s="124"/>
      <c r="B15" s="1"/>
      <c r="C15" s="2"/>
      <c r="D15" s="19"/>
      <c r="E15" s="6"/>
      <c r="F15" s="12"/>
      <c r="G15" s="6"/>
      <c r="H15" s="6"/>
      <c r="I15" s="6"/>
      <c r="J15" s="7"/>
    </row>
    <row r="16" spans="1:10">
      <c r="A16" s="124"/>
      <c r="B16" s="1"/>
      <c r="C16" s="2"/>
      <c r="D16" s="19"/>
      <c r="E16" s="6"/>
      <c r="F16" s="12"/>
      <c r="G16" s="6"/>
      <c r="H16" s="6"/>
      <c r="I16" s="6"/>
      <c r="J16" s="7"/>
    </row>
    <row r="17" spans="1:10">
      <c r="A17" s="124"/>
      <c r="B17" s="1"/>
      <c r="C17" s="2"/>
      <c r="D17" s="19"/>
      <c r="E17" s="6"/>
      <c r="F17" s="12"/>
      <c r="G17" s="6"/>
      <c r="H17" s="6"/>
      <c r="I17" s="6"/>
      <c r="J17" s="7"/>
    </row>
    <row r="18" spans="1:10">
      <c r="A18" s="124"/>
      <c r="B18" s="1"/>
      <c r="C18" s="2"/>
      <c r="D18" s="19"/>
      <c r="E18" s="6"/>
      <c r="F18" s="12"/>
      <c r="G18" s="6"/>
      <c r="H18" s="6"/>
      <c r="I18" s="6"/>
      <c r="J18" s="7"/>
    </row>
    <row r="19" spans="1:10" ht="15.75" thickBot="1">
      <c r="A19" s="124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6.5" thickBot="1">
      <c r="A20" s="125"/>
      <c r="B20" s="109"/>
      <c r="C20" s="110"/>
      <c r="D20" s="111" t="s">
        <v>20</v>
      </c>
      <c r="E20" s="112">
        <f t="shared" ref="E20:H20" si="0">SUM(E4:E19)</f>
        <v>700</v>
      </c>
      <c r="F20" s="112">
        <f>SUM(F4:F11)</f>
        <v>75.47</v>
      </c>
      <c r="G20" s="112">
        <f t="shared" si="0"/>
        <v>725.05000000000007</v>
      </c>
      <c r="H20" s="112">
        <f t="shared" si="0"/>
        <v>21.099999999999998</v>
      </c>
      <c r="I20" s="112">
        <f>SUM(I4:I19)</f>
        <v>25.25</v>
      </c>
      <c r="J20" s="113">
        <f>SUM(J4:J19)</f>
        <v>87.889999999999986</v>
      </c>
    </row>
  </sheetData>
  <mergeCells count="4">
    <mergeCell ref="B1:D1"/>
    <mergeCell ref="A10:A11"/>
    <mergeCell ref="A4:A9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42" customWidth="1"/>
    <col min="2" max="2" width="12.5703125" style="42" customWidth="1"/>
    <col min="3" max="3" width="8" style="42" customWidth="1"/>
    <col min="4" max="4" width="44.42578125" style="42" customWidth="1"/>
    <col min="5" max="5" width="10.140625" style="42" customWidth="1"/>
    <col min="6" max="6" width="9" style="42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9.140625" style="42"/>
  </cols>
  <sheetData>
    <row r="1" spans="1:10">
      <c r="A1" s="42" t="s">
        <v>0</v>
      </c>
      <c r="B1" s="126" t="s">
        <v>21</v>
      </c>
      <c r="C1" s="127"/>
      <c r="D1" s="128"/>
      <c r="E1" s="42" t="s">
        <v>17</v>
      </c>
      <c r="F1" s="88" t="s">
        <v>38</v>
      </c>
      <c r="G1" s="89" t="s">
        <v>37</v>
      </c>
      <c r="I1" s="42" t="s">
        <v>1</v>
      </c>
      <c r="J1" s="45">
        <f>'1-4 кл'!J1</f>
        <v>45621</v>
      </c>
    </row>
    <row r="2" spans="1:10" ht="7.5" customHeight="1" thickBot="1"/>
    <row r="3" spans="1:10" ht="15.75" thickBot="1">
      <c r="A3" s="46" t="s">
        <v>2</v>
      </c>
      <c r="B3" s="47" t="s">
        <v>3</v>
      </c>
      <c r="C3" s="47" t="s">
        <v>18</v>
      </c>
      <c r="D3" s="47" t="s">
        <v>4</v>
      </c>
      <c r="E3" s="47" t="s">
        <v>19</v>
      </c>
      <c r="F3" s="80" t="s">
        <v>5</v>
      </c>
      <c r="G3" s="82" t="s">
        <v>6</v>
      </c>
      <c r="H3" s="83" t="s">
        <v>7</v>
      </c>
      <c r="I3" s="83" t="s">
        <v>8</v>
      </c>
      <c r="J3" s="84" t="s">
        <v>9</v>
      </c>
    </row>
    <row r="4" spans="1:10" ht="16.5" customHeight="1">
      <c r="A4" s="48" t="s">
        <v>10</v>
      </c>
      <c r="B4" s="49" t="s">
        <v>11</v>
      </c>
      <c r="C4" s="50">
        <v>438</v>
      </c>
      <c r="D4" s="51" t="s">
        <v>30</v>
      </c>
      <c r="E4" s="52">
        <v>205</v>
      </c>
      <c r="F4" s="75">
        <v>12.42</v>
      </c>
      <c r="G4" s="81">
        <v>345.9</v>
      </c>
      <c r="H4" s="81">
        <v>18.989999999999998</v>
      </c>
      <c r="I4" s="81">
        <v>28.32</v>
      </c>
      <c r="J4" s="85">
        <v>3.51</v>
      </c>
    </row>
    <row r="5" spans="1:10">
      <c r="A5" s="35"/>
      <c r="B5" s="36" t="s">
        <v>28</v>
      </c>
      <c r="C5" s="37">
        <v>943</v>
      </c>
      <c r="D5" s="38" t="s">
        <v>31</v>
      </c>
      <c r="E5" s="39">
        <v>200</v>
      </c>
      <c r="F5" s="76">
        <v>4.3600000000000003</v>
      </c>
      <c r="G5" s="79">
        <v>28</v>
      </c>
      <c r="H5" s="79">
        <v>0.2</v>
      </c>
      <c r="I5" s="79">
        <v>0</v>
      </c>
      <c r="J5" s="86">
        <v>14</v>
      </c>
    </row>
    <row r="6" spans="1:10">
      <c r="A6" s="35"/>
      <c r="B6" s="36"/>
      <c r="C6" s="37"/>
      <c r="D6" s="64" t="s">
        <v>24</v>
      </c>
      <c r="E6" s="70">
        <v>15</v>
      </c>
      <c r="F6" s="76">
        <v>9.75</v>
      </c>
      <c r="G6" s="79">
        <v>54.6</v>
      </c>
      <c r="H6" s="79">
        <v>3.48</v>
      </c>
      <c r="I6" s="79">
        <v>4.43</v>
      </c>
      <c r="J6" s="86">
        <v>0</v>
      </c>
    </row>
    <row r="7" spans="1:10">
      <c r="A7" s="35"/>
      <c r="B7" s="92" t="s">
        <v>29</v>
      </c>
      <c r="C7" s="37"/>
      <c r="D7" s="71" t="s">
        <v>22</v>
      </c>
      <c r="E7" s="74">
        <v>50</v>
      </c>
      <c r="F7" s="77">
        <v>4</v>
      </c>
      <c r="G7" s="79">
        <v>117.5</v>
      </c>
      <c r="H7" s="79">
        <v>3.8</v>
      </c>
      <c r="I7" s="79">
        <v>1</v>
      </c>
      <c r="J7" s="86">
        <v>24.6</v>
      </c>
    </row>
    <row r="8" spans="1:10" ht="15.75" thickBot="1">
      <c r="A8" s="33"/>
      <c r="B8" s="34"/>
      <c r="C8" s="34"/>
      <c r="D8" s="87"/>
      <c r="E8" s="72"/>
      <c r="F8" s="73"/>
      <c r="G8" s="73"/>
      <c r="H8" s="73"/>
      <c r="I8" s="73"/>
      <c r="J8" s="78"/>
    </row>
    <row r="9" spans="1:10">
      <c r="A9" s="48" t="s">
        <v>12</v>
      </c>
      <c r="B9" s="54"/>
      <c r="C9" s="50"/>
      <c r="D9" s="51"/>
      <c r="E9" s="52"/>
      <c r="F9" s="53"/>
      <c r="G9" s="53"/>
      <c r="H9" s="53"/>
      <c r="I9" s="53"/>
      <c r="J9" s="55"/>
    </row>
    <row r="10" spans="1:10">
      <c r="A10" s="35"/>
      <c r="B10" s="37"/>
      <c r="C10" s="37"/>
      <c r="D10" s="38"/>
      <c r="E10" s="39"/>
      <c r="F10" s="40"/>
      <c r="G10" s="40"/>
      <c r="H10" s="40"/>
      <c r="I10" s="40"/>
      <c r="J10" s="41"/>
    </row>
    <row r="11" spans="1:10" ht="15.75" thickBot="1">
      <c r="A11" s="33"/>
      <c r="B11" s="34"/>
      <c r="C11" s="34"/>
      <c r="D11" s="31" t="s">
        <v>20</v>
      </c>
      <c r="E11" s="32">
        <f>SUM(E3:E10)</f>
        <v>470</v>
      </c>
      <c r="F11" s="32">
        <f>SUM(F4:F10)</f>
        <v>30.53</v>
      </c>
      <c r="G11" s="69">
        <f t="shared" ref="G11" si="0">SUM(G3:G10)</f>
        <v>546</v>
      </c>
      <c r="H11" s="69">
        <f t="shared" ref="H11" si="1">SUM(H3:H10)</f>
        <v>26.47</v>
      </c>
      <c r="I11" s="69">
        <f t="shared" ref="I11" si="2">SUM(I3:I10)</f>
        <v>33.75</v>
      </c>
      <c r="J11" s="69">
        <f t="shared" ref="J11" si="3">SUM(J3:J10)</f>
        <v>42.11</v>
      </c>
    </row>
    <row r="12" spans="1:10" ht="19.5" customHeight="1" thickBot="1">
      <c r="A12" s="35" t="s">
        <v>13</v>
      </c>
      <c r="B12" s="36" t="s">
        <v>14</v>
      </c>
      <c r="C12" s="43">
        <v>208</v>
      </c>
      <c r="D12" s="63" t="s">
        <v>32</v>
      </c>
      <c r="E12" s="44">
        <v>250</v>
      </c>
      <c r="F12" s="40">
        <v>5.85</v>
      </c>
      <c r="G12" s="65">
        <v>104.75</v>
      </c>
      <c r="H12" s="65">
        <v>2.69</v>
      </c>
      <c r="I12" s="66">
        <v>2.84</v>
      </c>
      <c r="J12" s="66">
        <v>17.14</v>
      </c>
    </row>
    <row r="13" spans="1:10" ht="15.75" thickBot="1">
      <c r="A13" s="35"/>
      <c r="B13" s="36" t="s">
        <v>16</v>
      </c>
      <c r="C13" s="37">
        <v>305</v>
      </c>
      <c r="D13" s="64" t="s">
        <v>34</v>
      </c>
      <c r="E13" s="39">
        <v>180</v>
      </c>
      <c r="F13" s="40">
        <v>11.77</v>
      </c>
      <c r="G13" s="67">
        <v>249.36</v>
      </c>
      <c r="H13" s="67">
        <v>6.38</v>
      </c>
      <c r="I13" s="68">
        <v>5.68</v>
      </c>
      <c r="J13" s="68">
        <v>41.1</v>
      </c>
    </row>
    <row r="14" spans="1:10" ht="15.75" thickBot="1">
      <c r="A14" s="35"/>
      <c r="B14" s="36" t="s">
        <v>15</v>
      </c>
      <c r="C14" s="37">
        <v>286</v>
      </c>
      <c r="D14" s="64" t="s">
        <v>33</v>
      </c>
      <c r="E14" s="39">
        <v>100</v>
      </c>
      <c r="F14" s="40">
        <v>29.47</v>
      </c>
      <c r="G14" s="67">
        <v>280</v>
      </c>
      <c r="H14" s="67">
        <v>13.78</v>
      </c>
      <c r="I14" s="68">
        <v>14.91</v>
      </c>
      <c r="J14" s="68">
        <v>16.899999999999999</v>
      </c>
    </row>
    <row r="15" spans="1:10" ht="15.75" thickBot="1">
      <c r="A15" s="35"/>
      <c r="B15" s="36" t="s">
        <v>35</v>
      </c>
      <c r="C15" s="37"/>
      <c r="D15" s="64" t="s">
        <v>36</v>
      </c>
      <c r="E15" s="39">
        <v>100</v>
      </c>
      <c r="F15" s="40">
        <v>4.12</v>
      </c>
      <c r="G15" s="67">
        <v>24</v>
      </c>
      <c r="H15" s="67">
        <v>1.1000000000000001</v>
      </c>
      <c r="I15" s="68">
        <v>0.2</v>
      </c>
      <c r="J15" s="68">
        <v>3.8</v>
      </c>
    </row>
    <row r="16" spans="1:10" ht="15.75" thickBot="1">
      <c r="A16" s="35"/>
      <c r="B16" s="36" t="s">
        <v>28</v>
      </c>
      <c r="C16" s="37">
        <v>959</v>
      </c>
      <c r="D16" s="64" t="s">
        <v>26</v>
      </c>
      <c r="E16" s="39">
        <v>200</v>
      </c>
      <c r="F16" s="40">
        <v>13.36</v>
      </c>
      <c r="G16" s="67">
        <v>145.19999999999999</v>
      </c>
      <c r="H16" s="67">
        <v>3.52</v>
      </c>
      <c r="I16" s="68">
        <v>3.72</v>
      </c>
      <c r="J16" s="68">
        <v>25.49</v>
      </c>
    </row>
    <row r="17" spans="1:10" ht="15.75" thickBot="1">
      <c r="A17" s="35"/>
      <c r="B17" s="92" t="s">
        <v>40</v>
      </c>
      <c r="C17" s="37"/>
      <c r="D17" s="64" t="s">
        <v>22</v>
      </c>
      <c r="E17" s="39">
        <v>50</v>
      </c>
      <c r="F17" s="40">
        <v>4</v>
      </c>
      <c r="G17" s="67">
        <v>117.5</v>
      </c>
      <c r="H17" s="67">
        <v>3.8</v>
      </c>
      <c r="I17" s="68">
        <v>1</v>
      </c>
      <c r="J17" s="68">
        <v>24.6</v>
      </c>
    </row>
    <row r="18" spans="1:10">
      <c r="A18" s="35"/>
      <c r="B18" s="36"/>
      <c r="C18" s="37"/>
      <c r="D18" s="38"/>
      <c r="E18" s="56"/>
      <c r="F18" s="57"/>
      <c r="G18" s="56"/>
      <c r="H18" s="56"/>
      <c r="I18" s="56"/>
      <c r="J18" s="58"/>
    </row>
    <row r="19" spans="1:10">
      <c r="A19" s="35"/>
      <c r="B19" s="43"/>
      <c r="C19" s="43"/>
      <c r="D19" s="59"/>
      <c r="E19" s="60"/>
      <c r="F19" s="61"/>
      <c r="G19" s="60"/>
      <c r="H19" s="60"/>
      <c r="I19" s="60"/>
      <c r="J19" s="62"/>
    </row>
    <row r="20" spans="1:10" ht="15.75" thickBot="1">
      <c r="A20" s="33"/>
      <c r="B20" s="34"/>
      <c r="C20" s="34"/>
      <c r="D20" s="31" t="s">
        <v>20</v>
      </c>
      <c r="E20" s="32">
        <f>SUM(E12:E19)</f>
        <v>880</v>
      </c>
      <c r="F20" s="32">
        <f>SUM(F12:F19)</f>
        <v>68.569999999999993</v>
      </c>
      <c r="G20" s="32">
        <f t="shared" ref="G20:J20" si="4">SUM(G12:G19)</f>
        <v>920.81</v>
      </c>
      <c r="H20" s="32">
        <f t="shared" si="4"/>
        <v>31.270000000000003</v>
      </c>
      <c r="I20" s="32">
        <f t="shared" si="4"/>
        <v>28.349999999999998</v>
      </c>
      <c r="J20" s="32">
        <f t="shared" si="4"/>
        <v>129.03</v>
      </c>
    </row>
    <row r="23" spans="1:10">
      <c r="F23" s="9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2023-09-20T08:16:27Z</cp:lastPrinted>
  <dcterms:created xsi:type="dcterms:W3CDTF">2015-06-05T18:19:34Z</dcterms:created>
  <dcterms:modified xsi:type="dcterms:W3CDTF">2025-01-24T07:53:19Z</dcterms:modified>
</cp:coreProperties>
</file>